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L28" i="1"/>
  <c r="M28" s="1"/>
  <c r="L27"/>
  <c r="M27" s="1"/>
  <c r="L26"/>
  <c r="M26" s="1"/>
  <c r="L25"/>
  <c r="M25" s="1"/>
  <c r="L24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L13"/>
  <c r="M13" s="1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</calcChain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<sst xmlns="http://schemas.openxmlformats.org/spreadsheetml/2006/main" count="38" uniqueCount="35">
  <si>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</si>
  <si>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</si>
  <si>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</si>
  <si>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</si>
  <si>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</si>
  <si>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</si>
  <si>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</si>
  <si>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</si>
  <si>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</si>
  <si>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</si>
  <si>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</si>
  <si>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</si>
  <si>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</si>
  <si>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</si>
  <si>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</si>
  <si>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</si>
  <si>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</si>
  <si>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</si>
  <si>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</si>
  <si>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</si>
  <si>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</si>
  <si>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</si>
  <si>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</si>
  <si>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</si>
  <si>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</si>
  <si>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</si>
  <si>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</si>
  <si>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</si>
  <si>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</si>
  <si>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</si>
  <si>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</si>
  <si>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</si>
  <si>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</si>
  <si>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         2.1.1.1. Loan from EU</t>
  </si>
  <si>
    <t xml:space="preserve">I-X.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</si>
</sst>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0" fontId="10" fillId="0" borderId="32" xfId="0" applyNumberFormat="1" applyFont="1" applyBorder="1"/>
    <xf numFmtId="167" fontId="10" fillId="0" borderId="42" xfId="0" applyNumberFormat="1" applyFont="1" applyBorder="1"/>
    <xf numFmtId="10" fontId="10" fillId="0" borderId="23" xfId="0" applyNumberFormat="1" applyFont="1" applyBorder="1"/>
    <xf numFmtId="10" fontId="10" fillId="0" borderId="4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zoomScaleNormal="100" zoomScaleSheetLayoutView="115" workbookViewId="0">
      <selection activeCell="G6" sqref="G6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8" t="s">
        <v>32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9">
        <v>42369</v>
      </c>
      <c r="F3" s="110"/>
      <c r="G3" s="9" t="s">
        <v>25</v>
      </c>
      <c r="H3" s="9" t="s">
        <v>26</v>
      </c>
      <c r="I3" s="9" t="s">
        <v>27</v>
      </c>
      <c r="J3" s="9" t="s">
        <v>28</v>
      </c>
      <c r="K3" s="111">
        <v>42674</v>
      </c>
      <c r="L3" s="112"/>
      <c r="M3" s="10" t="s">
        <v>30</v>
      </c>
    </row>
    <row r="4" spans="1:13" ht="39" thickBot="1">
      <c r="A4" s="11"/>
      <c r="B4" s="12"/>
      <c r="C4" s="12"/>
      <c r="D4" s="12"/>
      <c r="E4" s="97" t="s">
        <v>24</v>
      </c>
      <c r="F4" s="96" t="s">
        <v>29</v>
      </c>
      <c r="G4" s="105" t="s">
        <v>34</v>
      </c>
      <c r="H4" s="106"/>
      <c r="I4" s="106"/>
      <c r="J4" s="107"/>
      <c r="K4" s="97" t="s">
        <v>24</v>
      </c>
      <c r="L4" s="96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8"/>
      <c r="E5" s="20">
        <v>16207.936357446559</v>
      </c>
      <c r="F5" s="16">
        <v>0.65619925498617671</v>
      </c>
      <c r="G5" s="17">
        <v>8567.7058099037095</v>
      </c>
      <c r="H5" s="18">
        <v>6490.8767296959586</v>
      </c>
      <c r="I5" s="18">
        <v>0</v>
      </c>
      <c r="J5" s="19">
        <v>2076.8290802077518</v>
      </c>
      <c r="K5" s="20">
        <v>18284.765437592239</v>
      </c>
      <c r="L5" s="99">
        <f t="shared" ref="L5:L28" si="0">K5/$K$28</f>
        <v>0.72367787847088993</v>
      </c>
      <c r="M5" s="21">
        <f>L5-F5</f>
        <v>6.7478623484713229E-2</v>
      </c>
    </row>
    <row r="6" spans="1:13" ht="15.75" thickBot="1">
      <c r="A6" s="22"/>
      <c r="B6" s="23" t="s">
        <v>2</v>
      </c>
      <c r="C6" s="23"/>
      <c r="D6" s="89"/>
      <c r="E6" s="27">
        <v>694.10651550399996</v>
      </c>
      <c r="F6" s="16">
        <v>2.8101799532641563E-2</v>
      </c>
      <c r="G6" s="24">
        <v>170.91809000000001</v>
      </c>
      <c r="H6" s="25">
        <v>0</v>
      </c>
      <c r="I6" s="25">
        <v>0</v>
      </c>
      <c r="J6" s="26">
        <v>170.91809000000001</v>
      </c>
      <c r="K6" s="27">
        <v>865.02460550399996</v>
      </c>
      <c r="L6" s="16">
        <f t="shared" si="0"/>
        <v>3.4236106198510002E-2</v>
      </c>
      <c r="M6" s="21">
        <f t="shared" ref="M6:M28" si="1">L6-F6</f>
        <v>6.1343066658684393E-3</v>
      </c>
    </row>
    <row r="7" spans="1:13">
      <c r="A7" s="28"/>
      <c r="B7" s="29"/>
      <c r="C7" s="29" t="s">
        <v>3</v>
      </c>
      <c r="D7" s="90"/>
      <c r="E7" s="71">
        <v>694.10651550399996</v>
      </c>
      <c r="F7" s="31">
        <v>2.8101799532641563E-2</v>
      </c>
      <c r="G7" s="44">
        <v>170.91809000000001</v>
      </c>
      <c r="H7" s="32">
        <v>0</v>
      </c>
      <c r="I7" s="32">
        <v>0</v>
      </c>
      <c r="J7" s="33">
        <v>170.91809000000001</v>
      </c>
      <c r="K7" s="34">
        <v>865.02460550399996</v>
      </c>
      <c r="L7" s="35">
        <f t="shared" si="0"/>
        <v>3.4236106198510002E-2</v>
      </c>
      <c r="M7" s="36">
        <f t="shared" si="1"/>
        <v>6.1343066658684393E-3</v>
      </c>
    </row>
    <row r="8" spans="1:13" ht="15.75" thickBot="1">
      <c r="A8" s="28"/>
      <c r="B8" s="29"/>
      <c r="C8" s="29" t="s">
        <v>4</v>
      </c>
      <c r="D8" s="90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9"/>
      <c r="E9" s="27">
        <v>15513.829841942559</v>
      </c>
      <c r="F9" s="16">
        <v>0.62809745545353524</v>
      </c>
      <c r="G9" s="24">
        <v>8396.7877199037102</v>
      </c>
      <c r="H9" s="25">
        <v>6490.8767296959586</v>
      </c>
      <c r="I9" s="25">
        <v>0</v>
      </c>
      <c r="J9" s="26">
        <v>1905.9109902077516</v>
      </c>
      <c r="K9" s="27">
        <v>17419.740832088239</v>
      </c>
      <c r="L9" s="16">
        <f t="shared" si="0"/>
        <v>0.6894417722723799</v>
      </c>
      <c r="M9" s="21">
        <f t="shared" si="1"/>
        <v>6.1344316818844669E-2</v>
      </c>
    </row>
    <row r="10" spans="1:13">
      <c r="A10" s="28"/>
      <c r="B10" s="29"/>
      <c r="C10" s="29" t="s">
        <v>6</v>
      </c>
      <c r="D10" s="90"/>
      <c r="E10" s="71">
        <v>15462.312121942559</v>
      </c>
      <c r="F10" s="31">
        <v>0.62601169396379097</v>
      </c>
      <c r="G10" s="44">
        <v>8396.7877199037102</v>
      </c>
      <c r="H10" s="32">
        <v>6479.3717296959585</v>
      </c>
      <c r="I10" s="32">
        <v>0</v>
      </c>
      <c r="J10" s="33">
        <v>1917.4159902077517</v>
      </c>
      <c r="K10" s="34">
        <v>17379.72811208824</v>
      </c>
      <c r="L10" s="35">
        <f t="shared" si="0"/>
        <v>0.68785814132998246</v>
      </c>
      <c r="M10" s="36">
        <f t="shared" si="1"/>
        <v>6.1846447366191493E-2</v>
      </c>
    </row>
    <row r="11" spans="1:13">
      <c r="A11" s="45"/>
      <c r="B11" s="46"/>
      <c r="C11" s="37"/>
      <c r="D11" s="91" t="s">
        <v>7</v>
      </c>
      <c r="E11" s="51">
        <v>11043.375157408</v>
      </c>
      <c r="F11" s="47">
        <v>0.44710531871595027</v>
      </c>
      <c r="G11" s="48">
        <v>2207.8953199760003</v>
      </c>
      <c r="H11" s="49">
        <v>1757.6414099530007</v>
      </c>
      <c r="I11" s="49">
        <v>0</v>
      </c>
      <c r="J11" s="50">
        <v>450.25391002299966</v>
      </c>
      <c r="K11" s="51">
        <v>11493.629067408001</v>
      </c>
      <c r="L11" s="52">
        <f t="shared" si="0"/>
        <v>0.45489700854092324</v>
      </c>
      <c r="M11" s="53">
        <f t="shared" si="1"/>
        <v>7.7916898249729694E-3</v>
      </c>
    </row>
    <row r="12" spans="1:13">
      <c r="A12" s="54"/>
      <c r="B12" s="37"/>
      <c r="C12" s="37"/>
      <c r="D12" s="91" t="s">
        <v>8</v>
      </c>
      <c r="E12" s="51">
        <v>901.55176735956059</v>
      </c>
      <c r="F12" s="47">
        <v>3.6500488712803439E-2</v>
      </c>
      <c r="G12" s="48">
        <v>2733.4802666228725</v>
      </c>
      <c r="H12" s="49">
        <v>2556.6056408669551</v>
      </c>
      <c r="I12" s="49">
        <v>0</v>
      </c>
      <c r="J12" s="50">
        <v>176.87462575591735</v>
      </c>
      <c r="K12" s="51">
        <v>1078.4263931112362</v>
      </c>
      <c r="L12" s="52">
        <f t="shared" si="0"/>
        <v>4.2682162203144004E-2</v>
      </c>
      <c r="M12" s="53">
        <f t="shared" si="1"/>
        <v>6.1816734903405654E-3</v>
      </c>
    </row>
    <row r="13" spans="1:13">
      <c r="A13" s="54"/>
      <c r="B13" s="37"/>
      <c r="C13" s="37"/>
      <c r="D13" s="91" t="s">
        <v>9</v>
      </c>
      <c r="E13" s="51">
        <v>3517.385197175</v>
      </c>
      <c r="F13" s="47">
        <v>0.14240588653503736</v>
      </c>
      <c r="G13" s="48">
        <v>3455.4121333048379</v>
      </c>
      <c r="H13" s="55">
        <v>2165.1246788760031</v>
      </c>
      <c r="I13" s="49">
        <v>0</v>
      </c>
      <c r="J13" s="50">
        <v>1290.2874544288347</v>
      </c>
      <c r="K13" s="56">
        <v>4807.6726515690007</v>
      </c>
      <c r="L13" s="52">
        <f t="shared" si="0"/>
        <v>0.1902789705859152</v>
      </c>
      <c r="M13" s="53">
        <f t="shared" si="1"/>
        <v>4.787308405087784E-2</v>
      </c>
    </row>
    <row r="14" spans="1:13" ht="15.75" thickBot="1">
      <c r="A14" s="28"/>
      <c r="B14" s="29"/>
      <c r="C14" s="29" t="s">
        <v>10</v>
      </c>
      <c r="D14" s="90"/>
      <c r="E14" s="71">
        <v>51.517719999999997</v>
      </c>
      <c r="F14" s="38">
        <v>2.0857614897441716E-3</v>
      </c>
      <c r="G14" s="57">
        <v>0</v>
      </c>
      <c r="H14" s="39">
        <v>11.505000000000001</v>
      </c>
      <c r="I14" s="39">
        <v>0</v>
      </c>
      <c r="J14" s="40">
        <v>-11.505000000000001</v>
      </c>
      <c r="K14" s="41">
        <v>40.012720000000002</v>
      </c>
      <c r="L14" s="42">
        <f t="shared" si="0"/>
        <v>1.5836309423974077E-3</v>
      </c>
      <c r="M14" s="43">
        <f t="shared" si="1"/>
        <v>-5.0213054734676399E-4</v>
      </c>
    </row>
    <row r="15" spans="1:13" ht="15.75" thickBot="1">
      <c r="A15" s="14" t="s">
        <v>11</v>
      </c>
      <c r="B15" s="15"/>
      <c r="C15" s="15"/>
      <c r="D15" s="88"/>
      <c r="E15" s="27">
        <v>7735.7987160311022</v>
      </c>
      <c r="F15" s="16">
        <v>0.31319381087342535</v>
      </c>
      <c r="G15" s="24">
        <v>149.68982999100001</v>
      </c>
      <c r="H15" s="25">
        <v>1522.2220137439999</v>
      </c>
      <c r="I15" s="25">
        <v>-76.332386979936544</v>
      </c>
      <c r="J15" s="26">
        <v>-1448.8645707329365</v>
      </c>
      <c r="K15" s="27">
        <v>6286.9341452981662</v>
      </c>
      <c r="L15" s="16">
        <f t="shared" si="0"/>
        <v>0.24882545963655997</v>
      </c>
      <c r="M15" s="21">
        <f t="shared" si="1"/>
        <v>-6.4368351236865379E-2</v>
      </c>
    </row>
    <row r="16" spans="1:13" ht="15.75" thickBot="1">
      <c r="A16" s="22"/>
      <c r="B16" s="23" t="s">
        <v>12</v>
      </c>
      <c r="C16" s="23"/>
      <c r="D16" s="89"/>
      <c r="E16" s="27">
        <v>1696.8057016432201</v>
      </c>
      <c r="F16" s="16">
        <v>6.8697372245234589E-2</v>
      </c>
      <c r="G16" s="24">
        <v>0</v>
      </c>
      <c r="H16" s="25">
        <v>496.95040088299999</v>
      </c>
      <c r="I16" s="25">
        <v>-15.553683320110085</v>
      </c>
      <c r="J16" s="26">
        <v>-512.5040842031101</v>
      </c>
      <c r="K16" s="27">
        <v>1184.30161744011</v>
      </c>
      <c r="L16" s="16">
        <f t="shared" si="0"/>
        <v>4.6872511704014512E-2</v>
      </c>
      <c r="M16" s="21">
        <f t="shared" si="1"/>
        <v>-2.1824860541220077E-2</v>
      </c>
    </row>
    <row r="17" spans="1:13">
      <c r="A17" s="28"/>
      <c r="B17" s="29"/>
      <c r="C17" s="29" t="s">
        <v>13</v>
      </c>
      <c r="D17" s="90"/>
      <c r="E17" s="71">
        <v>1614.2294833309315</v>
      </c>
      <c r="F17" s="31">
        <v>6.5354167302848196E-2</v>
      </c>
      <c r="G17" s="44">
        <v>0</v>
      </c>
      <c r="H17" s="32">
        <v>491.990885967</v>
      </c>
      <c r="I17" s="58">
        <v>-14.541020581613679</v>
      </c>
      <c r="J17" s="59">
        <v>-506.53190654861368</v>
      </c>
      <c r="K17" s="34">
        <v>1107.6975767823178</v>
      </c>
      <c r="L17" s="35">
        <f t="shared" si="0"/>
        <v>4.3840662604569418E-2</v>
      </c>
      <c r="M17" s="36">
        <f t="shared" si="1"/>
        <v>-2.1513504698278778E-2</v>
      </c>
    </row>
    <row r="18" spans="1:13">
      <c r="A18" s="28"/>
      <c r="B18" s="29"/>
      <c r="C18" s="29"/>
      <c r="D18" s="91" t="s">
        <v>33</v>
      </c>
      <c r="E18" s="51">
        <v>469.68</v>
      </c>
      <c r="F18" s="47">
        <v>1.9015601942458684E-2</v>
      </c>
      <c r="G18" s="48">
        <v>0</v>
      </c>
      <c r="H18" s="49">
        <v>469.35</v>
      </c>
      <c r="I18" s="49">
        <v>-0.32999999999998408</v>
      </c>
      <c r="J18" s="50">
        <v>-469.68</v>
      </c>
      <c r="K18" s="51">
        <v>-3.5338569432497022E-15</v>
      </c>
      <c r="L18" s="52">
        <f t="shared" si="0"/>
        <v>-1.3986365339162517E-19</v>
      </c>
      <c r="M18" s="53">
        <f t="shared" si="1"/>
        <v>-1.9015601942458684E-2</v>
      </c>
    </row>
    <row r="19" spans="1:13">
      <c r="A19" s="54"/>
      <c r="B19" s="60"/>
      <c r="C19" s="60"/>
      <c r="D19" s="91" t="s">
        <v>14</v>
      </c>
      <c r="E19" s="51">
        <v>1144.5494833309315</v>
      </c>
      <c r="F19" s="47">
        <v>4.6338565360389501E-2</v>
      </c>
      <c r="G19" s="48">
        <v>0</v>
      </c>
      <c r="H19" s="49">
        <v>22.640885966999974</v>
      </c>
      <c r="I19" s="49">
        <v>-14.211020581613695</v>
      </c>
      <c r="J19" s="50">
        <v>-36.85190654861367</v>
      </c>
      <c r="K19" s="51">
        <v>1107.6975767823178</v>
      </c>
      <c r="L19" s="52">
        <f t="shared" si="0"/>
        <v>4.3840662604569418E-2</v>
      </c>
      <c r="M19" s="53">
        <f t="shared" si="1"/>
        <v>-2.4979027558200834E-3</v>
      </c>
    </row>
    <row r="20" spans="1:13" ht="15.75" thickBot="1">
      <c r="A20" s="54"/>
      <c r="B20" s="60"/>
      <c r="C20" s="29" t="s">
        <v>15</v>
      </c>
      <c r="D20" s="91"/>
      <c r="E20" s="51">
        <v>82.576218312288603</v>
      </c>
      <c r="F20" s="38">
        <v>3.3432049423864066E-3</v>
      </c>
      <c r="G20" s="61">
        <v>0</v>
      </c>
      <c r="H20" s="62">
        <v>4.9595149159999998</v>
      </c>
      <c r="I20" s="62">
        <v>-1.012662738496406</v>
      </c>
      <c r="J20" s="63">
        <v>-5.9721776544964058</v>
      </c>
      <c r="K20" s="64">
        <v>76.604040657792197</v>
      </c>
      <c r="L20" s="42">
        <f t="shared" si="0"/>
        <v>3.0318490994450963E-3</v>
      </c>
      <c r="M20" s="43">
        <f t="shared" si="1"/>
        <v>-3.1135584294131021E-4</v>
      </c>
    </row>
    <row r="21" spans="1:13" ht="15.75" thickBot="1">
      <c r="A21" s="22"/>
      <c r="B21" s="23" t="s">
        <v>16</v>
      </c>
      <c r="C21" s="23"/>
      <c r="D21" s="89"/>
      <c r="E21" s="27">
        <v>6038.9930143878819</v>
      </c>
      <c r="F21" s="16">
        <v>0.24449643862819073</v>
      </c>
      <c r="G21" s="24">
        <v>149.68982999100001</v>
      </c>
      <c r="H21" s="25">
        <v>1025.271612861</v>
      </c>
      <c r="I21" s="25">
        <v>-60.778703659826462</v>
      </c>
      <c r="J21" s="26">
        <v>-936.3604865298264</v>
      </c>
      <c r="K21" s="27">
        <v>5102.6325278580562</v>
      </c>
      <c r="L21" s="16">
        <f t="shared" si="0"/>
        <v>0.20195294793254545</v>
      </c>
      <c r="M21" s="21">
        <f t="shared" si="1"/>
        <v>-4.2543490695645281E-2</v>
      </c>
    </row>
    <row r="22" spans="1:13">
      <c r="A22" s="65"/>
      <c r="B22" s="29"/>
      <c r="C22" s="29" t="s">
        <v>17</v>
      </c>
      <c r="D22" s="90"/>
      <c r="E22" s="71">
        <v>5198.8814364886821</v>
      </c>
      <c r="F22" s="31">
        <v>0.2104834354077384</v>
      </c>
      <c r="G22" s="66">
        <v>42.3</v>
      </c>
      <c r="H22" s="67">
        <v>543.06640838999999</v>
      </c>
      <c r="I22" s="67">
        <v>-55.952643811826348</v>
      </c>
      <c r="J22" s="33">
        <v>-556.71905220182634</v>
      </c>
      <c r="K22" s="34">
        <v>4642.1623842868557</v>
      </c>
      <c r="L22" s="35">
        <f t="shared" si="0"/>
        <v>0.18372837416176632</v>
      </c>
      <c r="M22" s="36">
        <f t="shared" si="1"/>
        <v>-2.6755061245972073E-2</v>
      </c>
    </row>
    <row r="23" spans="1:13">
      <c r="A23" s="65"/>
      <c r="B23" s="29"/>
      <c r="C23" s="29"/>
      <c r="D23" s="91" t="s">
        <v>18</v>
      </c>
      <c r="E23" s="71">
        <v>5198.8814364886821</v>
      </c>
      <c r="F23" s="47">
        <v>0.2104834354077384</v>
      </c>
      <c r="G23" s="68">
        <v>42.3</v>
      </c>
      <c r="H23" s="30">
        <v>543.06640838999999</v>
      </c>
      <c r="I23" s="69">
        <v>-55.952643811826348</v>
      </c>
      <c r="J23" s="70">
        <v>-556.71905220182634</v>
      </c>
      <c r="K23" s="71">
        <v>4642.1623842868557</v>
      </c>
      <c r="L23" s="52">
        <f t="shared" si="0"/>
        <v>0.18372837416176632</v>
      </c>
      <c r="M23" s="53">
        <f t="shared" si="1"/>
        <v>-2.6755061245972073E-2</v>
      </c>
    </row>
    <row r="24" spans="1:13">
      <c r="A24" s="65"/>
      <c r="B24" s="29"/>
      <c r="C24" s="29" t="s">
        <v>19</v>
      </c>
      <c r="D24" s="90"/>
      <c r="E24" s="71">
        <v>840.11157789920014</v>
      </c>
      <c r="F24" s="47">
        <v>3.4013003220452351E-2</v>
      </c>
      <c r="G24" s="68">
        <v>107.389829991</v>
      </c>
      <c r="H24" s="30">
        <v>482.205204471</v>
      </c>
      <c r="I24" s="69">
        <v>-4.8260598480001136</v>
      </c>
      <c r="J24" s="70">
        <v>-379.64143432800012</v>
      </c>
      <c r="K24" s="68">
        <v>460.47014357120003</v>
      </c>
      <c r="L24" s="100">
        <f t="shared" si="0"/>
        <v>1.8224573770779118E-2</v>
      </c>
      <c r="M24" s="53">
        <f t="shared" si="1"/>
        <v>-1.5788429449673232E-2</v>
      </c>
    </row>
    <row r="25" spans="1:13" ht="15.75" thickBot="1">
      <c r="A25" s="65"/>
      <c r="B25" s="29"/>
      <c r="C25" s="29"/>
      <c r="D25" s="92" t="s">
        <v>20</v>
      </c>
      <c r="E25" s="71">
        <v>840.11157789920014</v>
      </c>
      <c r="F25" s="38">
        <v>3.4013003220452351E-2</v>
      </c>
      <c r="G25" s="72">
        <v>107.389829991</v>
      </c>
      <c r="H25" s="73">
        <v>482.205204471</v>
      </c>
      <c r="I25" s="74">
        <v>-4.8260598480001136</v>
      </c>
      <c r="J25" s="40">
        <v>-379.64143432800012</v>
      </c>
      <c r="K25" s="72">
        <v>460.47014357120003</v>
      </c>
      <c r="L25" s="101">
        <f t="shared" si="0"/>
        <v>1.8224573770779118E-2</v>
      </c>
      <c r="M25" s="43">
        <f t="shared" si="1"/>
        <v>-1.5788429449673232E-2</v>
      </c>
    </row>
    <row r="26" spans="1:13" ht="15.75" thickBot="1">
      <c r="A26" s="75" t="s">
        <v>21</v>
      </c>
      <c r="B26" s="76"/>
      <c r="C26" s="76"/>
      <c r="D26" s="93"/>
      <c r="E26" s="27">
        <v>23943.735073477663</v>
      </c>
      <c r="F26" s="16">
        <v>0.96939306585960217</v>
      </c>
      <c r="G26" s="24">
        <v>8717.3956398947103</v>
      </c>
      <c r="H26" s="25">
        <v>8013.0987434399585</v>
      </c>
      <c r="I26" s="25">
        <v>-76.332386979936544</v>
      </c>
      <c r="J26" s="26">
        <v>627.96450947481526</v>
      </c>
      <c r="K26" s="102">
        <v>24571.699582890404</v>
      </c>
      <c r="L26" s="103">
        <f t="shared" si="0"/>
        <v>0.97250333810744982</v>
      </c>
      <c r="M26" s="21">
        <f t="shared" si="1"/>
        <v>3.1102722478476563E-3</v>
      </c>
    </row>
    <row r="27" spans="1:13" ht="15.75" thickBot="1">
      <c r="A27" s="77"/>
      <c r="B27" s="78"/>
      <c r="C27" s="79" t="s">
        <v>22</v>
      </c>
      <c r="D27" s="94"/>
      <c r="E27" s="84">
        <v>755.98263313263999</v>
      </c>
      <c r="F27" s="80">
        <v>3.0606934140397841E-2</v>
      </c>
      <c r="G27" s="81">
        <v>1386.5467838</v>
      </c>
      <c r="H27" s="82">
        <v>1438.0015605000001</v>
      </c>
      <c r="I27" s="82">
        <v>-9.7850323402399226</v>
      </c>
      <c r="J27" s="83">
        <v>-61.239809040239948</v>
      </c>
      <c r="K27" s="66">
        <v>694.74282409240004</v>
      </c>
      <c r="L27" s="104">
        <f t="shared" si="0"/>
        <v>2.7496661892550265E-2</v>
      </c>
      <c r="M27" s="85">
        <f t="shared" si="1"/>
        <v>-3.1102722478475765E-3</v>
      </c>
    </row>
    <row r="28" spans="1:13" ht="15.75" thickBot="1">
      <c r="A28" s="86" t="s">
        <v>23</v>
      </c>
      <c r="B28" s="87"/>
      <c r="C28" s="87"/>
      <c r="D28" s="95"/>
      <c r="E28" s="27">
        <v>24699.717706610303</v>
      </c>
      <c r="F28" s="16">
        <v>1</v>
      </c>
      <c r="G28" s="24">
        <v>10103.942423694711</v>
      </c>
      <c r="H28" s="25">
        <v>9451.1003039399584</v>
      </c>
      <c r="I28" s="25">
        <v>-86.117419320176467</v>
      </c>
      <c r="J28" s="26">
        <v>566.72470043457531</v>
      </c>
      <c r="K28" s="102">
        <v>25266.442406982802</v>
      </c>
      <c r="L28" s="103">
        <f t="shared" si="0"/>
        <v>1</v>
      </c>
      <c r="M28" s="21">
        <f t="shared" si="1"/>
        <v>0</v>
      </c>
    </row>
    <row r="29" spans="1:13">
      <c r="E29" s="98"/>
      <c r="F29" s="98"/>
      <c r="G29" s="98"/>
      <c r="H29" s="98"/>
      <c r="I29" s="98"/>
      <c r="J29" s="98"/>
      <c r="K29" s="98"/>
      <c r="L29" s="98"/>
      <c r="M29" s="98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2016-11-09T15:09:46Z</dcterms:modified>
</cp:coreProperties>
</file>