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19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/>
</workbook>
</file>

<file path=xl/calcChain.xml><?xml version="1.0" encoding="utf-8"?>
<calcChain xmlns="http://schemas.openxmlformats.org/spreadsheetml/2006/main">
  <c r="L24" i="1" l="1"/>
  <c r="M24" i="1" s="1"/>
  <c r="L23" i="1"/>
  <c r="M23" i="1" s="1"/>
  <c r="L22" i="1"/>
  <c r="M22" i="1" s="1"/>
  <c r="L21" i="1"/>
  <c r="M21" i="1" s="1"/>
  <c r="L20" i="1"/>
  <c r="M20" i="1" s="1"/>
  <c r="L19" i="1"/>
  <c r="M19" i="1" s="1"/>
  <c r="L18" i="1"/>
  <c r="M18" i="1" s="1"/>
  <c r="L17" i="1"/>
  <c r="M17" i="1" s="1"/>
  <c r="L16" i="1"/>
  <c r="M16" i="1" s="1"/>
  <c r="L15" i="1"/>
  <c r="M15" i="1" s="1"/>
  <c r="L14" i="1"/>
  <c r="M14" i="1" s="1"/>
  <c r="L13" i="1"/>
  <c r="M13" i="1" s="1"/>
  <c r="L12" i="1"/>
  <c r="M12" i="1" s="1"/>
  <c r="L11" i="1"/>
  <c r="M11" i="1" s="1"/>
  <c r="L10" i="1"/>
  <c r="M10" i="1" s="1"/>
  <c r="L9" i="1"/>
  <c r="M9" i="1" s="1"/>
  <c r="L8" i="1"/>
  <c r="M8" i="1" s="1"/>
  <c r="L7" i="1"/>
  <c r="M7" i="1" s="1"/>
  <c r="L6" i="1"/>
  <c r="M6" i="1" s="1"/>
  <c r="L5" i="1"/>
  <c r="M5" i="1" s="1"/>
</calcChain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<sst xmlns="http://schemas.openxmlformats.org/spreadsheetml/2006/main" count="34" uniqueCount="31">
  <si>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</si>
  <si>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</si>
  <si>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</si>
  <si>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</si>
  <si>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</si>
  <si>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</si>
  <si>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</si>
  <si>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</si>
  <si>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</si>
  <si>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</si>
  <si>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</si>
  <si>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</si>
  <si>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</si>
  <si>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</si>
  <si>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</si>
  <si>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</si>
  <si>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</si>
  <si>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</si>
  <si>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</si>
  <si>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</si>
  <si>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</si>
  <si>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</si>
  <si>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</si>
  <si>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</si>
  <si>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</si>
  <si>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</si>
  <si>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</si>
  <si>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</si>
  <si>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</si>
  <si>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2019</t>
  </si>
  <si>
    <t xml:space="preserve">I-IV.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</si>
</sst>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0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67" fontId="10" fillId="0" borderId="40" xfId="0" applyNumberFormat="1" applyFont="1" applyBorder="1"/>
    <xf numFmtId="170" fontId="0" fillId="0" borderId="0" xfId="0" applyNumberFormat="1"/>
    <xf numFmtId="168" fontId="12" fillId="0" borderId="24" xfId="0" applyNumberFormat="1" applyFont="1" applyBorder="1"/>
    <xf numFmtId="168" fontId="12" fillId="0" borderId="28" xfId="0" applyNumberFormat="1" applyFont="1" applyBorder="1"/>
    <xf numFmtId="168" fontId="12" fillId="0" borderId="11" xfId="0" applyNumberFormat="1" applyFont="1" applyBorder="1"/>
    <xf numFmtId="168" fontId="12" fillId="0" borderId="38" xfId="0" applyNumberFormat="1" applyFont="1" applyBorder="1"/>
    <xf numFmtId="168" fontId="10" fillId="0" borderId="24" xfId="0" applyNumberFormat="1" applyFont="1" applyBorder="1"/>
    <xf numFmtId="168" fontId="10" fillId="0" borderId="28" xfId="0" applyNumberFormat="1" applyFont="1" applyBorder="1"/>
    <xf numFmtId="168" fontId="10" fillId="0" borderId="11" xfId="0" applyNumberFormat="1" applyFont="1" applyBorder="1"/>
    <xf numFmtId="167" fontId="3" fillId="0" borderId="2" xfId="0" applyNumberFormat="1" applyFont="1" applyFill="1" applyBorder="1"/>
    <xf numFmtId="167" fontId="3" fillId="0" borderId="25" xfId="0" applyNumberFormat="1" applyFont="1" applyFill="1" applyBorder="1"/>
    <xf numFmtId="167" fontId="13" fillId="0" borderId="25" xfId="0" applyNumberFormat="1" applyFont="1" applyFill="1" applyBorder="1"/>
    <xf numFmtId="167" fontId="13" fillId="0" borderId="24" xfId="0" applyNumberFormat="1" applyFont="1" applyFill="1" applyBorder="1"/>
    <xf numFmtId="167" fontId="3" fillId="0" borderId="26" xfId="0" applyNumberFormat="1" applyFont="1" applyFill="1" applyBorder="1"/>
    <xf numFmtId="168" fontId="10" fillId="0" borderId="24" xfId="0" applyNumberFormat="1" applyFont="1" applyFill="1" applyBorder="1"/>
    <xf numFmtId="168" fontId="10" fillId="0" borderId="27" xfId="0" applyNumberFormat="1" applyFont="1" applyFill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showGridLines="0" tabSelected="1" zoomScaleNormal="100" zoomScaleSheetLayoutView="115" workbookViewId="0">
      <selection activeCell="P10" sqref="P10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 x14ac:dyDescent="0.3">
      <c r="A1" s="105" t="s">
        <v>29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1:13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 x14ac:dyDescent="0.3">
      <c r="A3" s="7"/>
      <c r="B3" s="8"/>
      <c r="C3" s="8"/>
      <c r="D3" s="8"/>
      <c r="E3" s="106">
        <v>43465</v>
      </c>
      <c r="F3" s="107"/>
      <c r="G3" s="9" t="s">
        <v>22</v>
      </c>
      <c r="H3" s="9" t="s">
        <v>23</v>
      </c>
      <c r="I3" s="9" t="s">
        <v>24</v>
      </c>
      <c r="J3" s="9" t="s">
        <v>25</v>
      </c>
      <c r="K3" s="108">
        <v>43585</v>
      </c>
      <c r="L3" s="109"/>
      <c r="M3" s="10" t="s">
        <v>27</v>
      </c>
    </row>
    <row r="4" spans="1:13" ht="45" customHeight="1" thickBot="1" x14ac:dyDescent="0.3">
      <c r="A4" s="11"/>
      <c r="B4" s="12"/>
      <c r="C4" s="12"/>
      <c r="D4" s="12"/>
      <c r="E4" s="83" t="s">
        <v>21</v>
      </c>
      <c r="F4" s="82" t="s">
        <v>26</v>
      </c>
      <c r="G4" s="102" t="s">
        <v>30</v>
      </c>
      <c r="H4" s="103"/>
      <c r="I4" s="103"/>
      <c r="J4" s="104"/>
      <c r="K4" s="83" t="s">
        <v>21</v>
      </c>
      <c r="L4" s="82" t="s">
        <v>26</v>
      </c>
      <c r="M4" s="13" t="s">
        <v>28</v>
      </c>
    </row>
    <row r="5" spans="1:13" ht="15.75" thickBot="1" x14ac:dyDescent="0.3">
      <c r="A5" s="14" t="s">
        <v>1</v>
      </c>
      <c r="B5" s="15"/>
      <c r="C5" s="15"/>
      <c r="D5" s="75"/>
      <c r="E5" s="19">
        <v>22795.954145639902</v>
      </c>
      <c r="F5" s="85">
        <v>0.79461174660000322</v>
      </c>
      <c r="G5" s="16">
        <v>4089.7172553488258</v>
      </c>
      <c r="H5" s="17">
        <v>3495.1074927715044</v>
      </c>
      <c r="I5" s="17">
        <v>0</v>
      </c>
      <c r="J5" s="18">
        <v>594.60976257732182</v>
      </c>
      <c r="K5" s="19">
        <v>23390.56390820591</v>
      </c>
      <c r="L5" s="85">
        <f t="shared" ref="L5:L24" si="0">K5/$K$24</f>
        <v>0.81021100511296407</v>
      </c>
      <c r="M5" s="20">
        <f>L5-F5</f>
        <v>1.5599258512960845E-2</v>
      </c>
    </row>
    <row r="6" spans="1:13" ht="15.75" thickBot="1" x14ac:dyDescent="0.3">
      <c r="A6" s="21"/>
      <c r="B6" s="22" t="s">
        <v>2</v>
      </c>
      <c r="C6" s="22"/>
      <c r="D6" s="76"/>
      <c r="E6" s="26">
        <v>1167.6909876340001</v>
      </c>
      <c r="F6" s="85">
        <v>4.0702879521733203E-2</v>
      </c>
      <c r="G6" s="23">
        <v>20.083659999999998</v>
      </c>
      <c r="H6" s="24">
        <v>14.279233</v>
      </c>
      <c r="I6" s="24">
        <v>0</v>
      </c>
      <c r="J6" s="25">
        <v>5.8044269999999987</v>
      </c>
      <c r="K6" s="26">
        <v>1173.4954146340001</v>
      </c>
      <c r="L6" s="85">
        <f t="shared" si="0"/>
        <v>4.0647968262642623E-2</v>
      </c>
      <c r="M6" s="20">
        <f t="shared" ref="M6:M24" si="1">L6-F6</f>
        <v>-5.4911259090580089E-5</v>
      </c>
    </row>
    <row r="7" spans="1:13" x14ac:dyDescent="0.25">
      <c r="A7" s="27"/>
      <c r="B7" s="28"/>
      <c r="C7" s="28" t="s">
        <v>3</v>
      </c>
      <c r="D7" s="77"/>
      <c r="E7" s="62">
        <v>1167.6909876340001</v>
      </c>
      <c r="F7" s="88">
        <v>4.0702879521733203E-2</v>
      </c>
      <c r="G7" s="39">
        <v>20.083659999999998</v>
      </c>
      <c r="H7" s="30">
        <v>14.279233</v>
      </c>
      <c r="I7" s="30">
        <v>0</v>
      </c>
      <c r="J7" s="31">
        <v>5.8044269999999987</v>
      </c>
      <c r="K7" s="32">
        <v>1173.4954146340001</v>
      </c>
      <c r="L7" s="92">
        <f t="shared" si="0"/>
        <v>4.0647968262642623E-2</v>
      </c>
      <c r="M7" s="33">
        <f t="shared" si="1"/>
        <v>-5.4911259090580089E-5</v>
      </c>
    </row>
    <row r="8" spans="1:13" ht="15.75" thickBot="1" x14ac:dyDescent="0.3">
      <c r="A8" s="27"/>
      <c r="B8" s="28"/>
      <c r="C8" s="28" t="s">
        <v>4</v>
      </c>
      <c r="D8" s="77"/>
      <c r="E8" s="62">
        <v>0</v>
      </c>
      <c r="F8" s="89">
        <v>0</v>
      </c>
      <c r="G8" s="50">
        <v>0</v>
      </c>
      <c r="H8" s="35">
        <v>0</v>
      </c>
      <c r="I8" s="35">
        <v>0</v>
      </c>
      <c r="J8" s="36">
        <v>0</v>
      </c>
      <c r="K8" s="37">
        <v>0</v>
      </c>
      <c r="L8" s="93">
        <f t="shared" si="0"/>
        <v>0</v>
      </c>
      <c r="M8" s="38">
        <f t="shared" si="1"/>
        <v>0</v>
      </c>
    </row>
    <row r="9" spans="1:13" ht="15.75" thickBot="1" x14ac:dyDescent="0.3">
      <c r="A9" s="21"/>
      <c r="B9" s="22" t="s">
        <v>5</v>
      </c>
      <c r="C9" s="22"/>
      <c r="D9" s="76"/>
      <c r="E9" s="26">
        <v>21628.263158005902</v>
      </c>
      <c r="F9" s="85">
        <v>0.75390886707826998</v>
      </c>
      <c r="G9" s="23">
        <v>4069.633595348826</v>
      </c>
      <c r="H9" s="24">
        <v>3480.8282597715042</v>
      </c>
      <c r="I9" s="24">
        <v>0</v>
      </c>
      <c r="J9" s="25">
        <v>588.80533557732178</v>
      </c>
      <c r="K9" s="26">
        <v>22217.068493571911</v>
      </c>
      <c r="L9" s="85">
        <f t="shared" si="0"/>
        <v>0.76956303685032146</v>
      </c>
      <c r="M9" s="20">
        <f t="shared" si="1"/>
        <v>1.5654169772051474E-2</v>
      </c>
    </row>
    <row r="10" spans="1:13" x14ac:dyDescent="0.25">
      <c r="A10" s="27"/>
      <c r="B10" s="28"/>
      <c r="C10" s="28" t="s">
        <v>6</v>
      </c>
      <c r="D10" s="77"/>
      <c r="E10" s="62">
        <v>21589.085438005903</v>
      </c>
      <c r="F10" s="88">
        <v>0.75254322665286322</v>
      </c>
      <c r="G10" s="39">
        <v>4069.633595348826</v>
      </c>
      <c r="H10" s="30">
        <v>3480.8282597715042</v>
      </c>
      <c r="I10" s="30">
        <v>0</v>
      </c>
      <c r="J10" s="31">
        <v>588.80533557732178</v>
      </c>
      <c r="K10" s="32">
        <v>22177.890773571911</v>
      </c>
      <c r="L10" s="92">
        <f t="shared" si="0"/>
        <v>0.76820598449263555</v>
      </c>
      <c r="M10" s="33">
        <f t="shared" si="1"/>
        <v>1.5662757839772334E-2</v>
      </c>
    </row>
    <row r="11" spans="1:13" x14ac:dyDescent="0.25">
      <c r="A11" s="40"/>
      <c r="B11" s="41"/>
      <c r="C11" s="34"/>
      <c r="D11" s="78" t="s">
        <v>7</v>
      </c>
      <c r="E11" s="45">
        <v>12836.062407408001</v>
      </c>
      <c r="F11" s="90">
        <v>0.44743404482448346</v>
      </c>
      <c r="G11" s="42">
        <v>1484.5195699949998</v>
      </c>
      <c r="H11" s="43">
        <v>645.17121000700001</v>
      </c>
      <c r="I11" s="43">
        <v>0</v>
      </c>
      <c r="J11" s="44">
        <v>839.34835998799974</v>
      </c>
      <c r="K11" s="45">
        <v>13675.410767408002</v>
      </c>
      <c r="L11" s="94">
        <f t="shared" si="0"/>
        <v>0.47369393686601968</v>
      </c>
      <c r="M11" s="46">
        <f t="shared" si="1"/>
        <v>2.6259892041536226E-2</v>
      </c>
    </row>
    <row r="12" spans="1:13" x14ac:dyDescent="0.25">
      <c r="A12" s="47"/>
      <c r="B12" s="34"/>
      <c r="C12" s="34"/>
      <c r="D12" s="78" t="s">
        <v>8</v>
      </c>
      <c r="E12" s="45">
        <v>1237.3074622649037</v>
      </c>
      <c r="F12" s="90">
        <v>4.312954120674882E-2</v>
      </c>
      <c r="G12" s="42">
        <v>839.75822371724018</v>
      </c>
      <c r="H12" s="43">
        <v>1046.2353590376001</v>
      </c>
      <c r="I12" s="43">
        <v>0</v>
      </c>
      <c r="J12" s="44">
        <v>-206.47713532035993</v>
      </c>
      <c r="K12" s="45">
        <v>1030.8303269359099</v>
      </c>
      <c r="L12" s="94">
        <f t="shared" si="0"/>
        <v>3.5706282181365727E-2</v>
      </c>
      <c r="M12" s="46">
        <f t="shared" si="1"/>
        <v>-7.423259025383093E-3</v>
      </c>
    </row>
    <row r="13" spans="1:13" x14ac:dyDescent="0.25">
      <c r="A13" s="47"/>
      <c r="B13" s="34"/>
      <c r="C13" s="34"/>
      <c r="D13" s="78" t="s">
        <v>9</v>
      </c>
      <c r="E13" s="45">
        <v>7515.7155683329993</v>
      </c>
      <c r="F13" s="90">
        <v>0.26197964062163098</v>
      </c>
      <c r="G13" s="42">
        <v>1745.3558016365862</v>
      </c>
      <c r="H13" s="48">
        <v>1789.4216907269042</v>
      </c>
      <c r="I13" s="43">
        <v>0</v>
      </c>
      <c r="J13" s="44">
        <v>-44.065889090318024</v>
      </c>
      <c r="K13" s="49">
        <v>7471.6496792279995</v>
      </c>
      <c r="L13" s="94">
        <f t="shared" si="0"/>
        <v>0.25880576544525019</v>
      </c>
      <c r="M13" s="46">
        <f t="shared" si="1"/>
        <v>-3.1738751763807915E-3</v>
      </c>
    </row>
    <row r="14" spans="1:13" ht="15.75" thickBot="1" x14ac:dyDescent="0.3">
      <c r="A14" s="27"/>
      <c r="B14" s="28"/>
      <c r="C14" s="28" t="s">
        <v>10</v>
      </c>
      <c r="D14" s="77"/>
      <c r="E14" s="62">
        <v>39.177720000000001</v>
      </c>
      <c r="F14" s="89">
        <v>1.3656404254068131E-3</v>
      </c>
      <c r="G14" s="50">
        <v>0</v>
      </c>
      <c r="H14" s="35">
        <v>0</v>
      </c>
      <c r="I14" s="35">
        <v>0</v>
      </c>
      <c r="J14" s="36">
        <v>0</v>
      </c>
      <c r="K14" s="37">
        <v>39.177720000000001</v>
      </c>
      <c r="L14" s="93">
        <f t="shared" si="0"/>
        <v>1.3570523576859311E-3</v>
      </c>
      <c r="M14" s="38">
        <f t="shared" si="1"/>
        <v>-8.5880677208819822E-6</v>
      </c>
    </row>
    <row r="15" spans="1:13" ht="15.75" thickBot="1" x14ac:dyDescent="0.3">
      <c r="A15" s="14" t="s">
        <v>11</v>
      </c>
      <c r="B15" s="15"/>
      <c r="C15" s="15"/>
      <c r="D15" s="75"/>
      <c r="E15" s="26">
        <v>5724.7684913550456</v>
      </c>
      <c r="F15" s="85">
        <v>0.1995515634368111</v>
      </c>
      <c r="G15" s="23">
        <v>27.832585444000003</v>
      </c>
      <c r="H15" s="24">
        <v>465.47569501099997</v>
      </c>
      <c r="I15" s="24">
        <v>20.572652272171098</v>
      </c>
      <c r="J15" s="25">
        <v>-417.07045729482888</v>
      </c>
      <c r="K15" s="26">
        <v>5307.6980340602158</v>
      </c>
      <c r="L15" s="85">
        <f t="shared" si="0"/>
        <v>0.18385000788729913</v>
      </c>
      <c r="M15" s="20">
        <f t="shared" si="1"/>
        <v>-1.570155554951197E-2</v>
      </c>
    </row>
    <row r="16" spans="1:13" ht="15.75" thickBot="1" x14ac:dyDescent="0.3">
      <c r="A16" s="21"/>
      <c r="B16" s="22" t="s">
        <v>12</v>
      </c>
      <c r="C16" s="22"/>
      <c r="D16" s="76"/>
      <c r="E16" s="26">
        <v>794.97536393354005</v>
      </c>
      <c r="F16" s="85">
        <v>2.7710915647723645E-2</v>
      </c>
      <c r="G16" s="23">
        <v>7.7032703199999997</v>
      </c>
      <c r="H16" s="24">
        <v>0.41843235099999998</v>
      </c>
      <c r="I16" s="24">
        <v>3.5582521598900261</v>
      </c>
      <c r="J16" s="25">
        <v>10.843090128890026</v>
      </c>
      <c r="K16" s="26">
        <v>805.81845406243008</v>
      </c>
      <c r="L16" s="85">
        <f t="shared" si="0"/>
        <v>2.7912237694083596E-2</v>
      </c>
      <c r="M16" s="20">
        <f t="shared" si="1"/>
        <v>2.0132204635995091E-4</v>
      </c>
    </row>
    <row r="17" spans="1:13" x14ac:dyDescent="0.25">
      <c r="A17" s="27"/>
      <c r="B17" s="28"/>
      <c r="C17" s="28" t="s">
        <v>13</v>
      </c>
      <c r="D17" s="77"/>
      <c r="E17" s="62">
        <v>794.97536393354005</v>
      </c>
      <c r="F17" s="88">
        <v>2.7710915647723645E-2</v>
      </c>
      <c r="G17" s="95">
        <v>7.7032703199999997</v>
      </c>
      <c r="H17" s="96">
        <v>0.41843235099999998</v>
      </c>
      <c r="I17" s="97">
        <v>3.5582521598900261</v>
      </c>
      <c r="J17" s="98">
        <v>10.843090128890026</v>
      </c>
      <c r="K17" s="99">
        <v>805.81845406243008</v>
      </c>
      <c r="L17" s="100">
        <f t="shared" si="0"/>
        <v>2.7912237694083596E-2</v>
      </c>
      <c r="M17" s="101">
        <f t="shared" si="1"/>
        <v>2.0132204635995091E-4</v>
      </c>
    </row>
    <row r="18" spans="1:13" ht="15.75" thickBot="1" x14ac:dyDescent="0.3">
      <c r="A18" s="47"/>
      <c r="B18" s="51"/>
      <c r="C18" s="28" t="s">
        <v>14</v>
      </c>
      <c r="D18" s="78"/>
      <c r="E18" s="45">
        <v>2.3954361677169798E-15</v>
      </c>
      <c r="F18" s="89">
        <v>8.3499102732774704E-20</v>
      </c>
      <c r="G18" s="52">
        <v>0</v>
      </c>
      <c r="H18" s="53">
        <v>0</v>
      </c>
      <c r="I18" s="53">
        <v>1.0132789611816458E-17</v>
      </c>
      <c r="J18" s="54">
        <v>1.0132789611816458E-17</v>
      </c>
      <c r="K18" s="55">
        <v>2.4055689573287962E-15</v>
      </c>
      <c r="L18" s="93">
        <f t="shared" si="0"/>
        <v>8.3324987393833274E-20</v>
      </c>
      <c r="M18" s="38">
        <f t="shared" si="1"/>
        <v>-1.7411533894142976E-22</v>
      </c>
    </row>
    <row r="19" spans="1:13" ht="15.75" thickBot="1" x14ac:dyDescent="0.3">
      <c r="A19" s="21"/>
      <c r="B19" s="22" t="s">
        <v>15</v>
      </c>
      <c r="C19" s="22"/>
      <c r="D19" s="76"/>
      <c r="E19" s="26">
        <v>4929.7931274215052</v>
      </c>
      <c r="F19" s="85">
        <v>0.17184064778908745</v>
      </c>
      <c r="G19" s="23">
        <v>20.129315124000001</v>
      </c>
      <c r="H19" s="24">
        <v>465.05726265999999</v>
      </c>
      <c r="I19" s="24">
        <v>17.014400112281074</v>
      </c>
      <c r="J19" s="25">
        <v>-427.91354742371891</v>
      </c>
      <c r="K19" s="26">
        <v>4501.8795799977861</v>
      </c>
      <c r="L19" s="85">
        <f t="shared" si="0"/>
        <v>0.15593777019321553</v>
      </c>
      <c r="M19" s="20">
        <f t="shared" si="1"/>
        <v>-1.5902877595871917E-2</v>
      </c>
    </row>
    <row r="20" spans="1:13" x14ac:dyDescent="0.25">
      <c r="A20" s="56"/>
      <c r="B20" s="28"/>
      <c r="C20" s="28" t="s">
        <v>16</v>
      </c>
      <c r="D20" s="77"/>
      <c r="E20" s="62">
        <v>4246.1994518245756</v>
      </c>
      <c r="F20" s="88">
        <v>0.14801222801510372</v>
      </c>
      <c r="G20" s="57">
        <v>0</v>
      </c>
      <c r="H20" s="58">
        <v>464.29640518899998</v>
      </c>
      <c r="I20" s="58">
        <v>13.868296421681066</v>
      </c>
      <c r="J20" s="31">
        <v>-450.42810876731892</v>
      </c>
      <c r="K20" s="32">
        <v>3795.7713430572558</v>
      </c>
      <c r="L20" s="92">
        <f t="shared" si="0"/>
        <v>0.13147933188384986</v>
      </c>
      <c r="M20" s="33">
        <f t="shared" si="1"/>
        <v>-1.653289613125386E-2</v>
      </c>
    </row>
    <row r="21" spans="1:13" ht="15.75" thickBot="1" x14ac:dyDescent="0.3">
      <c r="A21" s="56"/>
      <c r="B21" s="28"/>
      <c r="C21" s="28" t="s">
        <v>17</v>
      </c>
      <c r="D21" s="77"/>
      <c r="E21" s="62">
        <v>683.59367559692998</v>
      </c>
      <c r="F21" s="90">
        <v>2.3828419773983742E-2</v>
      </c>
      <c r="G21" s="59">
        <v>20.129315124000001</v>
      </c>
      <c r="H21" s="29">
        <v>0.76085747100000001</v>
      </c>
      <c r="I21" s="60">
        <v>3.1461036906000075</v>
      </c>
      <c r="J21" s="61">
        <v>22.514561343600008</v>
      </c>
      <c r="K21" s="59">
        <v>706.10823694052999</v>
      </c>
      <c r="L21" s="93">
        <f>K21/$K$24</f>
        <v>2.4458438309365685E-2</v>
      </c>
      <c r="M21" s="38">
        <f>L21-F21</f>
        <v>6.3001853538194319E-4</v>
      </c>
    </row>
    <row r="22" spans="1:13" ht="15.75" thickBot="1" x14ac:dyDescent="0.3">
      <c r="A22" s="63" t="s">
        <v>18</v>
      </c>
      <c r="B22" s="64"/>
      <c r="C22" s="64"/>
      <c r="D22" s="79"/>
      <c r="E22" s="26">
        <v>28520.722636994949</v>
      </c>
      <c r="F22" s="85">
        <v>0.99416331003681435</v>
      </c>
      <c r="G22" s="23">
        <v>4117.5498407928262</v>
      </c>
      <c r="H22" s="24">
        <v>3960.5831877825044</v>
      </c>
      <c r="I22" s="24">
        <v>20.572652272171098</v>
      </c>
      <c r="J22" s="25">
        <v>177.53930528249293</v>
      </c>
      <c r="K22" s="86">
        <v>28698.261942266126</v>
      </c>
      <c r="L22" s="20">
        <f t="shared" si="0"/>
        <v>0.99406101300026317</v>
      </c>
      <c r="M22" s="20">
        <f t="shared" si="1"/>
        <v>-1.0229703655117994E-4</v>
      </c>
    </row>
    <row r="23" spans="1:13" ht="15.75" thickBot="1" x14ac:dyDescent="0.3">
      <c r="A23" s="65"/>
      <c r="B23" s="66"/>
      <c r="C23" s="67" t="s">
        <v>19</v>
      </c>
      <c r="D23" s="80"/>
      <c r="E23" s="71">
        <v>167.44393388646</v>
      </c>
      <c r="F23" s="91">
        <v>5.8366899631855937E-3</v>
      </c>
      <c r="G23" s="68">
        <v>128.81774150000001</v>
      </c>
      <c r="H23" s="69">
        <v>125.86147526800001</v>
      </c>
      <c r="I23" s="69">
        <v>1.0566846815399913</v>
      </c>
      <c r="J23" s="70">
        <v>4.0129509135400099</v>
      </c>
      <c r="K23" s="57">
        <v>171.45688480000001</v>
      </c>
      <c r="L23" s="72">
        <f t="shared" si="0"/>
        <v>5.9389869997367147E-3</v>
      </c>
      <c r="M23" s="72">
        <f t="shared" si="1"/>
        <v>1.0229703655112096E-4</v>
      </c>
    </row>
    <row r="24" spans="1:13" ht="15.75" thickBot="1" x14ac:dyDescent="0.3">
      <c r="A24" s="73" t="s">
        <v>20</v>
      </c>
      <c r="B24" s="74"/>
      <c r="C24" s="74"/>
      <c r="D24" s="81"/>
      <c r="E24" s="26">
        <v>28688.166570881411</v>
      </c>
      <c r="F24" s="85">
        <v>1</v>
      </c>
      <c r="G24" s="23">
        <v>4246.3675822928262</v>
      </c>
      <c r="H24" s="24">
        <v>4086.4446630505045</v>
      </c>
      <c r="I24" s="24">
        <v>21.629336953711089</v>
      </c>
      <c r="J24" s="25">
        <v>181.55225619603294</v>
      </c>
      <c r="K24" s="86">
        <v>28869.718827066128</v>
      </c>
      <c r="L24" s="20">
        <f t="shared" si="0"/>
        <v>1</v>
      </c>
      <c r="M24" s="20">
        <f t="shared" si="1"/>
        <v>0</v>
      </c>
    </row>
    <row r="25" spans="1:13" x14ac:dyDescent="0.25">
      <c r="E25" s="84"/>
      <c r="F25" s="84"/>
      <c r="G25" s="84"/>
      <c r="H25" s="84"/>
      <c r="I25" s="84"/>
      <c r="J25" s="84"/>
      <c r="K25" s="84"/>
      <c r="L25" s="84"/>
      <c r="M25" s="84"/>
    </row>
    <row r="33" spans="7:7" x14ac:dyDescent="0.25">
      <c r="G33" s="87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2019-05-13T10:54:21Z</dcterms:modified>
</cp:coreProperties>
</file>